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E40248FA-3B71-42CA-AF9F-956EB6569F55}"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<sst xmlns="http://schemas.openxmlformats.org/spreadsheetml/2006/main" count="1130" uniqueCount="586">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</sst>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533</v>
      </c>
      <c r="B10" s="149"/>
      <c r="C10" s="99" t="str">
        <f>VLOOKUP(A10,listado,2,0)</f>
        <v>G. SERVICIOS SOPORTE CLIENTE ADMINISTRACIÓN</v>
      </c>
      <c r="D10" s="99"/>
      <c r="E10" s="99"/>
      <c r="F10" s="99"/>
      <c r="G10" s="99" t="str">
        <f>VLOOKUP(A10,listado,3,0)</f>
        <v>Técnico/a 3</v>
      </c>
      <c r="H10" s="99"/>
      <c r="I10" s="110" t="str">
        <f>VLOOKUP(A10,listado,4,0)</f>
        <v>Técnico/a de gestión del software comercial de ingeniería y gestión de  proyectos</v>
      </c>
      <c r="J10" s="111"/>
      <c r="K10" s="99" t="str">
        <f>VLOOKUP(A10,listado,5,0)</f>
        <v>Madrid</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Al menos 1 año de experiencia en la gestión de licencias de programas de software comercial técnico de ingeniería.
Experiencia como jefe de proyecto en al menos 3 proyectos.</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OGEJGjvl57SB97TZK0jfzAJx/V86RDMNFczev5f7kErKQebdlxoeEagxLNHAP2BislkNdKljAv4j/v/EmOAewA==" saltValue="789I78bJDyMRsjE7XreKD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3"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2025-05-08T13:33:58Z</cp:lastPrinted>
  <dcterms:created xsi:type="dcterms:W3CDTF">2022-04-04T08:15:52Z</dcterms:created>
  <dcterms:modified xsi:type="dcterms:W3CDTF">2025-05-08T13:47:29Z</dcterms:modified>
</cp:coreProperties>
</file>